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INFORMACIÓN LDF\"/>
    </mc:Choice>
  </mc:AlternateContent>
  <xr:revisionPtr revIDLastSave="0" documentId="8_{9D73C8A5-2C6E-46A3-ADDD-F2E58447CDEF}" xr6:coauthVersionLast="47" xr6:coauthVersionMax="47" xr10:uidLastSave="{00000000-0000-0000-0000-000000000000}"/>
  <bookViews>
    <workbookView xWindow="-120" yWindow="-120" windowWidth="20730" windowHeight="11040" xr2:uid="{58172B72-22AA-4DBE-9811-B2B179EF9C5A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I97" i="1"/>
  <c r="F98" i="1"/>
  <c r="I98" i="1"/>
  <c r="F99" i="1"/>
  <c r="F100" i="1"/>
  <c r="F101" i="1"/>
  <c r="I101" i="1"/>
  <c r="F102" i="1"/>
  <c r="F103" i="1"/>
  <c r="I103" i="1"/>
  <c r="F95" i="1"/>
  <c r="F94" i="1"/>
  <c r="I94" i="1"/>
  <c r="F88" i="1"/>
  <c r="I88" i="1"/>
  <c r="F89" i="1"/>
  <c r="F86" i="1"/>
  <c r="F90" i="1"/>
  <c r="I90" i="1"/>
  <c r="F91" i="1"/>
  <c r="F92" i="1"/>
  <c r="F93" i="1"/>
  <c r="I93" i="1"/>
  <c r="F87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F72" i="1"/>
  <c r="F73" i="1"/>
  <c r="F65" i="1"/>
  <c r="F66" i="1"/>
  <c r="F67" i="1"/>
  <c r="F68" i="1"/>
  <c r="I68" i="1"/>
  <c r="F70" i="1"/>
  <c r="I70" i="1"/>
  <c r="F71" i="1"/>
  <c r="F64" i="1"/>
  <c r="F63" i="1"/>
  <c r="I63" i="1"/>
  <c r="F61" i="1"/>
  <c r="I61" i="1"/>
  <c r="F62" i="1"/>
  <c r="I62" i="1"/>
  <c r="F60" i="1"/>
  <c r="F59" i="1"/>
  <c r="I59" i="1"/>
  <c r="F51" i="1"/>
  <c r="F52" i="1"/>
  <c r="I52" i="1"/>
  <c r="F53" i="1"/>
  <c r="I53" i="1"/>
  <c r="F54" i="1"/>
  <c r="F55" i="1"/>
  <c r="F56" i="1"/>
  <c r="I56" i="1"/>
  <c r="F57" i="1"/>
  <c r="F58" i="1"/>
  <c r="F50" i="1"/>
  <c r="I50" i="1"/>
  <c r="I49" i="1"/>
  <c r="F41" i="1"/>
  <c r="I41" i="1"/>
  <c r="F42" i="1"/>
  <c r="F43" i="1"/>
  <c r="F44" i="1"/>
  <c r="I44" i="1"/>
  <c r="F45" i="1"/>
  <c r="I45" i="1"/>
  <c r="F46" i="1"/>
  <c r="I46" i="1"/>
  <c r="F47" i="1"/>
  <c r="F48" i="1"/>
  <c r="I48" i="1"/>
  <c r="F40" i="1"/>
  <c r="F39" i="1"/>
  <c r="F31" i="1"/>
  <c r="I31" i="1"/>
  <c r="F32" i="1"/>
  <c r="F33" i="1"/>
  <c r="I33" i="1"/>
  <c r="F34" i="1"/>
  <c r="I34" i="1"/>
  <c r="F35" i="1"/>
  <c r="F36" i="1"/>
  <c r="I36" i="1"/>
  <c r="F37" i="1"/>
  <c r="I37" i="1"/>
  <c r="F38" i="1"/>
  <c r="I38" i="1"/>
  <c r="F30" i="1"/>
  <c r="I3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0" i="1"/>
  <c r="I20" i="1"/>
  <c r="F13" i="1"/>
  <c r="I13" i="1"/>
  <c r="F14" i="1"/>
  <c r="I14" i="1"/>
  <c r="F15" i="1"/>
  <c r="I15" i="1"/>
  <c r="F16" i="1"/>
  <c r="F17" i="1"/>
  <c r="I17" i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F149" i="1"/>
  <c r="I149" i="1"/>
  <c r="F150" i="1"/>
  <c r="I150" i="1"/>
  <c r="F148" i="1"/>
  <c r="F147" i="1"/>
  <c r="I147" i="1"/>
  <c r="F140" i="1"/>
  <c r="F141" i="1"/>
  <c r="F142" i="1"/>
  <c r="F143" i="1"/>
  <c r="I143" i="1"/>
  <c r="F144" i="1"/>
  <c r="F145" i="1"/>
  <c r="I145" i="1"/>
  <c r="F146" i="1"/>
  <c r="I146" i="1"/>
  <c r="F139" i="1"/>
  <c r="F138" i="1"/>
  <c r="I138" i="1"/>
  <c r="F136" i="1"/>
  <c r="I136" i="1"/>
  <c r="F137" i="1"/>
  <c r="I137" i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I114" i="1"/>
  <c r="I115" i="1"/>
  <c r="F106" i="1"/>
  <c r="I106" i="1"/>
  <c r="F107" i="1"/>
  <c r="I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E85" i="1"/>
  <c r="F134" i="1"/>
  <c r="I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G85" i="1"/>
  <c r="H86" i="1"/>
  <c r="H85" i="1"/>
  <c r="D86" i="1"/>
  <c r="I87" i="1"/>
  <c r="I91" i="1"/>
  <c r="I92" i="1"/>
  <c r="I96" i="1"/>
  <c r="I99" i="1"/>
  <c r="I100" i="1"/>
  <c r="I102" i="1"/>
  <c r="I110" i="1"/>
  <c r="I128" i="1"/>
  <c r="I135" i="1"/>
  <c r="I140" i="1"/>
  <c r="I141" i="1"/>
  <c r="I142" i="1"/>
  <c r="I144" i="1"/>
  <c r="I154" i="1"/>
  <c r="I155" i="1"/>
  <c r="I156" i="1"/>
  <c r="I73" i="1"/>
  <c r="I74" i="1"/>
  <c r="I80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D85" i="1"/>
  <c r="I71" i="1"/>
  <c r="I152" i="1"/>
  <c r="I67" i="1"/>
  <c r="I66" i="1"/>
  <c r="I64" i="1"/>
  <c r="I58" i="1"/>
  <c r="I57" i="1"/>
  <c r="I55" i="1"/>
  <c r="I54" i="1"/>
  <c r="I51" i="1"/>
  <c r="I47" i="1"/>
  <c r="I43" i="1"/>
  <c r="I42" i="1"/>
  <c r="I35" i="1"/>
  <c r="I32" i="1"/>
  <c r="I105" i="1"/>
  <c r="F104" i="1"/>
  <c r="I104" i="1"/>
  <c r="I127" i="1"/>
  <c r="I89" i="1"/>
  <c r="I12" i="1"/>
  <c r="I65" i="1"/>
  <c r="I77" i="1"/>
  <c r="I72" i="1"/>
  <c r="I75" i="1"/>
  <c r="F49" i="1"/>
  <c r="F29" i="1"/>
  <c r="E10" i="1"/>
  <c r="E160" i="1"/>
  <c r="H10" i="1"/>
  <c r="H160" i="1"/>
  <c r="G10" i="1"/>
  <c r="G160" i="1"/>
  <c r="D10" i="1"/>
  <c r="D160" i="1"/>
  <c r="I19" i="1"/>
  <c r="I86" i="1"/>
  <c r="I85" i="1"/>
  <c r="I11" i="1"/>
  <c r="I29" i="1"/>
  <c r="F19" i="1"/>
  <c r="F76" i="1"/>
  <c r="I76" i="1"/>
  <c r="F124" i="1"/>
  <c r="I124" i="1"/>
  <c r="F11" i="1"/>
  <c r="I95" i="1"/>
  <c r="I40" i="1"/>
  <c r="I39" i="1"/>
  <c r="I60" i="1"/>
  <c r="F151" i="1"/>
  <c r="I151" i="1"/>
  <c r="I148" i="1"/>
  <c r="I139" i="1"/>
  <c r="F10" i="1"/>
  <c r="F85" i="1"/>
  <c r="I10" i="1"/>
  <c r="I160" i="1"/>
  <c r="F160" i="1"/>
</calcChain>
</file>

<file path=xl/sharedStrings.xml><?xml version="1.0" encoding="utf-8"?>
<sst xmlns="http://schemas.openxmlformats.org/spreadsheetml/2006/main" count="167" uniqueCount="94">
  <si>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</si>
  <si>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</si>
  <si>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</si>
  <si>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</si>
  <si>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</si>
  <si>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</si>
  <si>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</si>
  <si>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</si>
  <si>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</si>
  <si>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</si>
  <si>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</si>
  <si>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</si>
  <si>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</si>
  <si>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</si>
  <si>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</si>
  <si>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</si>
  <si>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</si>
  <si>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</si>
  <si>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</si>
  <si>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</si>
  <si>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</si>
  <si>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</si>
  <si>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</si>
  <si>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</si>
  <si>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</si>
  <si>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</si>
  <si>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</si>
  <si>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</si>
  <si>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</si>
  <si>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</si>
  <si>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</si>
  <si>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</si>
  <si>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</si>
  <si>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</si>
  <si>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</si>
  <si>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</si>
  <si>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</si>
  <si>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</si>
  <si>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</si>
  <si>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</si>
  <si>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</si>
  <si>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</si>
  <si>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</si>
  <si>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</si>
  <si>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</si>
  <si>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</si>
  <si>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</si>
  <si>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</si>
  <si>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</si>
  <si>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</si>
  <si>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</si>
  <si>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</si>
  <si>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</si>
  <si>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</si>
  <si>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</si>
  <si>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</si>
  <si>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</si>
  <si>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</si>
  <si>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</si>
  <si>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</si>
  <si>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</si>
  <si>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</si>
  <si>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</si>
  <si>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</si>
  <si>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</si>
  <si>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</si>
  <si>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</si>
  <si>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</si>
  <si>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</si>
  <si>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</si>
  <si>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</si>
  <si>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</si>
  <si>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</si>
  <si>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</si>
  <si>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</si>
  <si>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</si>
  <si>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</si>
  <si>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</si>
  <si>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</si>
  <si>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</si>
  <si>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</si>
  <si>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</si>
  <si>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</si>
  <si>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</si>
  <si>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</si>
  <si>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</si>
  <si>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</si>
  <si>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DE ADMINISTRACION PARA LA PROMOCION Y FOMENTO DE LAS ACTIVIDADES TURISTICAS EN EL ESTADO (a)</t>
  </si>
  <si>
    <t>Del 1 de Enero al 31 de Diciembre de 2024 (b)</t>
  </si>
  <si>
    <t>Bajo protesta de decir verdad declaramos que los Estados Financieros y sus notas, son razonablemente correctos y responsabilidad del emisor.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</si>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</sst>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5" fillId="4" borderId="21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3EC68-EDAE-4BF2-B54D-492EA3E8306A}">
  <sheetPr>
    <pageSetUpPr fitToPage="1"/>
  </sheetPr>
  <dimension ref="B1:I172"/>
  <sheetViews>
    <sheetView tabSelected="1" workbookViewId="0">
      <pane ySplit="9" topLeftCell="A145" activePane="bottomLeft" state="frozen"/>
      <selection pane="bottomLeft" activeCell="E145" sqref="E145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7.57031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86436419</v>
      </c>
      <c r="E10" s="14">
        <f t="shared" si="0"/>
        <v>109991950.59999999</v>
      </c>
      <c r="F10" s="14">
        <f t="shared" si="0"/>
        <v>196428369.60000002</v>
      </c>
      <c r="G10" s="14">
        <f t="shared" si="0"/>
        <v>101120715.57000001</v>
      </c>
      <c r="H10" s="14">
        <f t="shared" si="0"/>
        <v>93318521.939999998</v>
      </c>
      <c r="I10" s="14">
        <f t="shared" si="0"/>
        <v>95307654.030000001</v>
      </c>
    </row>
    <row r="11" spans="2:9" x14ac:dyDescent="0.2">
      <c r="B11" s="3" t="s">
        <v>12</v>
      </c>
      <c r="C11" s="9"/>
      <c r="D11" s="15">
        <f t="shared" ref="D11:I11" si="1">SUM(D12:D18)</f>
        <v>0</v>
      </c>
      <c r="E11" s="15">
        <f t="shared" si="1"/>
        <v>0</v>
      </c>
      <c r="F11" s="15">
        <f t="shared" si="1"/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</row>
    <row r="12" spans="2:9" x14ac:dyDescent="0.2">
      <c r="B12" s="13" t="s">
        <v>13</v>
      </c>
      <c r="C12" s="11"/>
      <c r="D12" s="15"/>
      <c r="E12" s="16"/>
      <c r="F12" s="16">
        <f>D12+E12</f>
        <v>0</v>
      </c>
      <c r="G12" s="16"/>
      <c r="H12" s="16"/>
      <c r="I12" s="16">
        <f>F12-G12</f>
        <v>0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/>
      <c r="E14" s="16"/>
      <c r="F14" s="16">
        <f t="shared" si="2"/>
        <v>0</v>
      </c>
      <c r="G14" s="16"/>
      <c r="H14" s="16"/>
      <c r="I14" s="16">
        <f t="shared" si="3"/>
        <v>0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4251000</v>
      </c>
      <c r="E19" s="15">
        <f t="shared" si="4"/>
        <v>1811956.99</v>
      </c>
      <c r="F19" s="15">
        <f t="shared" si="4"/>
        <v>6062956.9900000002</v>
      </c>
      <c r="G19" s="15">
        <f t="shared" si="4"/>
        <v>3887839.54</v>
      </c>
      <c r="H19" s="15">
        <f t="shared" si="4"/>
        <v>2545649.29</v>
      </c>
      <c r="I19" s="15">
        <f t="shared" si="4"/>
        <v>2175117.4500000002</v>
      </c>
    </row>
    <row r="20" spans="2:9" x14ac:dyDescent="0.2">
      <c r="B20" s="13" t="s">
        <v>21</v>
      </c>
      <c r="C20" s="11"/>
      <c r="D20" s="15">
        <v>4044000</v>
      </c>
      <c r="E20" s="16">
        <v>1673956.99</v>
      </c>
      <c r="F20" s="15">
        <f t="shared" ref="F20:F28" si="5">D20+E20</f>
        <v>5717956.9900000002</v>
      </c>
      <c r="G20" s="16">
        <v>3696539.06</v>
      </c>
      <c r="H20" s="16">
        <v>2354348.81</v>
      </c>
      <c r="I20" s="16">
        <f>F20-G20</f>
        <v>2021417.9300000002</v>
      </c>
    </row>
    <row r="21" spans="2:9" x14ac:dyDescent="0.2">
      <c r="B21" s="13" t="s">
        <v>22</v>
      </c>
      <c r="C21" s="11"/>
      <c r="D21" s="15">
        <v>24000</v>
      </c>
      <c r="E21" s="16">
        <v>6000</v>
      </c>
      <c r="F21" s="15">
        <f t="shared" si="5"/>
        <v>30000</v>
      </c>
      <c r="G21" s="16">
        <v>17998.23</v>
      </c>
      <c r="H21" s="16">
        <v>17998.23</v>
      </c>
      <c r="I21" s="16">
        <f t="shared" ref="I21:I83" si="6">F21-G21</f>
        <v>12001.77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16000</v>
      </c>
      <c r="E23" s="16">
        <v>0</v>
      </c>
      <c r="F23" s="15">
        <f t="shared" si="5"/>
        <v>16000</v>
      </c>
      <c r="G23" s="16">
        <v>0</v>
      </c>
      <c r="H23" s="16">
        <v>0</v>
      </c>
      <c r="I23" s="16">
        <f t="shared" si="6"/>
        <v>16000</v>
      </c>
    </row>
    <row r="24" spans="2:9" x14ac:dyDescent="0.2">
      <c r="B24" s="13" t="s">
        <v>25</v>
      </c>
      <c r="C24" s="11"/>
      <c r="D24" s="15"/>
      <c r="E24" s="16"/>
      <c r="F24" s="15">
        <f t="shared" si="5"/>
        <v>0</v>
      </c>
      <c r="G24" s="16"/>
      <c r="H24" s="16"/>
      <c r="I24" s="16">
        <f t="shared" si="6"/>
        <v>0</v>
      </c>
    </row>
    <row r="25" spans="2:9" x14ac:dyDescent="0.2">
      <c r="B25" s="13" t="s">
        <v>26</v>
      </c>
      <c r="C25" s="11"/>
      <c r="D25" s="15">
        <v>15000</v>
      </c>
      <c r="E25" s="16">
        <v>3000</v>
      </c>
      <c r="F25" s="15">
        <f t="shared" si="5"/>
        <v>18000</v>
      </c>
      <c r="G25" s="16">
        <v>16930</v>
      </c>
      <c r="H25" s="16">
        <v>16930</v>
      </c>
      <c r="I25" s="16">
        <f t="shared" si="6"/>
        <v>1070</v>
      </c>
    </row>
    <row r="26" spans="2:9" x14ac:dyDescent="0.2">
      <c r="B26" s="13" t="s">
        <v>27</v>
      </c>
      <c r="C26" s="11"/>
      <c r="D26" s="15">
        <v>120000</v>
      </c>
      <c r="E26" s="16">
        <v>109000</v>
      </c>
      <c r="F26" s="15">
        <f t="shared" si="5"/>
        <v>229000</v>
      </c>
      <c r="G26" s="16">
        <v>127695.09</v>
      </c>
      <c r="H26" s="16">
        <v>127695.09</v>
      </c>
      <c r="I26" s="16">
        <f t="shared" si="6"/>
        <v>101304.91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32000</v>
      </c>
      <c r="E28" s="16">
        <v>20000</v>
      </c>
      <c r="F28" s="15">
        <f t="shared" si="5"/>
        <v>52000</v>
      </c>
      <c r="G28" s="16">
        <v>28677.16</v>
      </c>
      <c r="H28" s="16">
        <v>28677.16</v>
      </c>
      <c r="I28" s="16">
        <f t="shared" si="6"/>
        <v>23322.84</v>
      </c>
    </row>
    <row r="29" spans="2:9" x14ac:dyDescent="0.2">
      <c r="B29" s="3" t="s">
        <v>30</v>
      </c>
      <c r="C29" s="9"/>
      <c r="D29" s="15">
        <f t="shared" ref="D29:I29" si="7">SUM(D30:D38)</f>
        <v>54878761.799999997</v>
      </c>
      <c r="E29" s="15">
        <f t="shared" si="7"/>
        <v>74636614.329999998</v>
      </c>
      <c r="F29" s="15">
        <f t="shared" si="7"/>
        <v>129515376.13</v>
      </c>
      <c r="G29" s="15">
        <f t="shared" si="7"/>
        <v>67848725.659999996</v>
      </c>
      <c r="H29" s="15">
        <f t="shared" si="7"/>
        <v>61684486.680000007</v>
      </c>
      <c r="I29" s="15">
        <f t="shared" si="7"/>
        <v>61666650.469999991</v>
      </c>
    </row>
    <row r="30" spans="2:9" x14ac:dyDescent="0.2">
      <c r="B30" s="13" t="s">
        <v>31</v>
      </c>
      <c r="C30" s="11"/>
      <c r="D30" s="15">
        <v>8000</v>
      </c>
      <c r="E30" s="16">
        <v>0</v>
      </c>
      <c r="F30" s="15">
        <f t="shared" ref="F30:F38" si="8">D30+E30</f>
        <v>8000</v>
      </c>
      <c r="G30" s="16">
        <v>968</v>
      </c>
      <c r="H30" s="16">
        <v>968</v>
      </c>
      <c r="I30" s="16">
        <f t="shared" si="6"/>
        <v>7032</v>
      </c>
    </row>
    <row r="31" spans="2:9" x14ac:dyDescent="0.2">
      <c r="B31" s="13" t="s">
        <v>32</v>
      </c>
      <c r="C31" s="11"/>
      <c r="D31" s="15">
        <v>15500</v>
      </c>
      <c r="E31" s="16">
        <v>181818.22</v>
      </c>
      <c r="F31" s="15">
        <f t="shared" si="8"/>
        <v>197318.22</v>
      </c>
      <c r="G31" s="16">
        <v>15312</v>
      </c>
      <c r="H31" s="16">
        <v>15312</v>
      </c>
      <c r="I31" s="16">
        <f t="shared" si="6"/>
        <v>182006.22</v>
      </c>
    </row>
    <row r="32" spans="2:9" x14ac:dyDescent="0.2">
      <c r="B32" s="13" t="s">
        <v>33</v>
      </c>
      <c r="C32" s="11"/>
      <c r="D32" s="15">
        <v>4103300</v>
      </c>
      <c r="E32" s="16">
        <v>2718818.22</v>
      </c>
      <c r="F32" s="15">
        <f t="shared" si="8"/>
        <v>6822118.2200000007</v>
      </c>
      <c r="G32" s="16">
        <v>3684723.99</v>
      </c>
      <c r="H32" s="16">
        <v>3409066.09</v>
      </c>
      <c r="I32" s="16">
        <f t="shared" si="6"/>
        <v>3137394.2300000004</v>
      </c>
    </row>
    <row r="33" spans="2:9" x14ac:dyDescent="0.2">
      <c r="B33" s="13" t="s">
        <v>34</v>
      </c>
      <c r="C33" s="11"/>
      <c r="D33" s="15">
        <v>506000</v>
      </c>
      <c r="E33" s="16">
        <v>85000</v>
      </c>
      <c r="F33" s="15">
        <f t="shared" si="8"/>
        <v>591000</v>
      </c>
      <c r="G33" s="16">
        <v>372257.34</v>
      </c>
      <c r="H33" s="16">
        <v>325824.26</v>
      </c>
      <c r="I33" s="16">
        <f t="shared" si="6"/>
        <v>218742.65999999997</v>
      </c>
    </row>
    <row r="34" spans="2:9" x14ac:dyDescent="0.2">
      <c r="B34" s="13" t="s">
        <v>35</v>
      </c>
      <c r="C34" s="11"/>
      <c r="D34" s="15">
        <v>91000</v>
      </c>
      <c r="E34" s="16">
        <v>238885.32</v>
      </c>
      <c r="F34" s="15">
        <f t="shared" si="8"/>
        <v>329885.32</v>
      </c>
      <c r="G34" s="16">
        <v>215017.24</v>
      </c>
      <c r="H34" s="16">
        <v>215017.24</v>
      </c>
      <c r="I34" s="16">
        <f t="shared" si="6"/>
        <v>114868.08000000002</v>
      </c>
    </row>
    <row r="35" spans="2:9" x14ac:dyDescent="0.2">
      <c r="B35" s="13" t="s">
        <v>36</v>
      </c>
      <c r="C35" s="11"/>
      <c r="D35" s="15">
        <v>25214000</v>
      </c>
      <c r="E35" s="16">
        <v>32026674.850000001</v>
      </c>
      <c r="F35" s="15">
        <f t="shared" si="8"/>
        <v>57240674.850000001</v>
      </c>
      <c r="G35" s="16">
        <v>34124355.560000002</v>
      </c>
      <c r="H35" s="16">
        <v>28442731.010000002</v>
      </c>
      <c r="I35" s="16">
        <f t="shared" si="6"/>
        <v>23116319.289999999</v>
      </c>
    </row>
    <row r="36" spans="2:9" x14ac:dyDescent="0.2">
      <c r="B36" s="13" t="s">
        <v>37</v>
      </c>
      <c r="C36" s="11"/>
      <c r="D36" s="15">
        <v>3101000</v>
      </c>
      <c r="E36" s="16">
        <v>1041500</v>
      </c>
      <c r="F36" s="15">
        <f t="shared" si="8"/>
        <v>4142500</v>
      </c>
      <c r="G36" s="16">
        <v>2711733.95</v>
      </c>
      <c r="H36" s="16">
        <v>2674321.9500000002</v>
      </c>
      <c r="I36" s="16">
        <f t="shared" si="6"/>
        <v>1430766.0499999998</v>
      </c>
    </row>
    <row r="37" spans="2:9" x14ac:dyDescent="0.2">
      <c r="B37" s="13" t="s">
        <v>38</v>
      </c>
      <c r="C37" s="11"/>
      <c r="D37" s="15">
        <v>21820461.800000001</v>
      </c>
      <c r="E37" s="16">
        <v>38347917.719999999</v>
      </c>
      <c r="F37" s="15">
        <f t="shared" si="8"/>
        <v>60168379.519999996</v>
      </c>
      <c r="G37" s="16">
        <v>26714193.34</v>
      </c>
      <c r="H37" s="16">
        <v>26591081.890000001</v>
      </c>
      <c r="I37" s="16">
        <f t="shared" si="6"/>
        <v>33454186.179999996</v>
      </c>
    </row>
    <row r="38" spans="2:9" x14ac:dyDescent="0.2">
      <c r="B38" s="13" t="s">
        <v>39</v>
      </c>
      <c r="C38" s="11"/>
      <c r="D38" s="15">
        <v>19500</v>
      </c>
      <c r="E38" s="16">
        <v>-4000</v>
      </c>
      <c r="F38" s="15">
        <f t="shared" si="8"/>
        <v>15500</v>
      </c>
      <c r="G38" s="16">
        <v>10164.24</v>
      </c>
      <c r="H38" s="16">
        <v>10164.24</v>
      </c>
      <c r="I38" s="16">
        <f t="shared" si="6"/>
        <v>5335.76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0</v>
      </c>
      <c r="E39" s="15">
        <f t="shared" si="9"/>
        <v>0</v>
      </c>
      <c r="F39" s="15">
        <f>SUM(F40:F48)</f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75000</v>
      </c>
      <c r="E49" s="15">
        <f t="shared" si="11"/>
        <v>50000</v>
      </c>
      <c r="F49" s="15">
        <f t="shared" si="11"/>
        <v>125000</v>
      </c>
      <c r="G49" s="15">
        <f t="shared" si="11"/>
        <v>77428.010000000009</v>
      </c>
      <c r="H49" s="15">
        <f t="shared" si="11"/>
        <v>77428.010000000009</v>
      </c>
      <c r="I49" s="15">
        <f t="shared" si="11"/>
        <v>47571.99</v>
      </c>
    </row>
    <row r="50" spans="2:9" x14ac:dyDescent="0.2">
      <c r="B50" s="13" t="s">
        <v>51</v>
      </c>
      <c r="C50" s="11"/>
      <c r="D50" s="15">
        <v>60000</v>
      </c>
      <c r="E50" s="16">
        <v>50000</v>
      </c>
      <c r="F50" s="15">
        <f t="shared" si="10"/>
        <v>110000</v>
      </c>
      <c r="G50" s="16">
        <v>62828.01</v>
      </c>
      <c r="H50" s="16">
        <v>62828.01</v>
      </c>
      <c r="I50" s="16">
        <f t="shared" si="6"/>
        <v>47171.99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15000</v>
      </c>
      <c r="E58" s="16">
        <v>0</v>
      </c>
      <c r="F58" s="15">
        <f t="shared" si="10"/>
        <v>15000</v>
      </c>
      <c r="G58" s="16">
        <v>14600</v>
      </c>
      <c r="H58" s="16">
        <v>14600</v>
      </c>
      <c r="I58" s="16">
        <f t="shared" si="6"/>
        <v>400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27231657.199999999</v>
      </c>
      <c r="E72" s="15">
        <f>SUM(E73:E75)</f>
        <v>33493379.280000001</v>
      </c>
      <c r="F72" s="15">
        <f>SUM(F73:F75)</f>
        <v>60725036.480000004</v>
      </c>
      <c r="G72" s="15">
        <f>SUM(G73:G75)</f>
        <v>29306722.359999999</v>
      </c>
      <c r="H72" s="15">
        <f>SUM(H73:H75)</f>
        <v>29010957.960000001</v>
      </c>
      <c r="I72" s="16">
        <f t="shared" si="6"/>
        <v>31418314.120000005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>
        <v>27231657.199999999</v>
      </c>
      <c r="E75" s="16">
        <v>33493379.280000001</v>
      </c>
      <c r="F75" s="15">
        <f t="shared" si="10"/>
        <v>60725036.480000004</v>
      </c>
      <c r="G75" s="16">
        <v>29306722.359999999</v>
      </c>
      <c r="H75" s="16">
        <v>29010957.960000001</v>
      </c>
      <c r="I75" s="16">
        <f t="shared" si="6"/>
        <v>31418314.120000005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86436419</v>
      </c>
      <c r="E160" s="14">
        <f t="shared" si="21"/>
        <v>109991950.59999999</v>
      </c>
      <c r="F160" s="14">
        <f t="shared" si="21"/>
        <v>196428369.60000002</v>
      </c>
      <c r="G160" s="14">
        <f t="shared" si="21"/>
        <v>101120715.57000001</v>
      </c>
      <c r="H160" s="14">
        <f t="shared" si="21"/>
        <v>93318521.939999998</v>
      </c>
      <c r="I160" s="14">
        <f t="shared" si="21"/>
        <v>95307654.030000001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2" spans="2:9" x14ac:dyDescent="0.2">
      <c r="B162" s="43" t="s">
        <v>89</v>
      </c>
      <c r="C162" s="43"/>
      <c r="D162" s="43"/>
      <c r="E162" s="43"/>
      <c r="F162" s="43"/>
      <c r="G162" s="43"/>
    </row>
    <row r="170" spans="2:9" ht="14.25" x14ac:dyDescent="0.2">
      <c r="C170" s="44"/>
      <c r="D170" s="44"/>
      <c r="E170" s="45"/>
      <c r="F170" s="49"/>
      <c r="G170" s="49"/>
      <c r="H170" s="49"/>
    </row>
    <row r="171" spans="2:9" ht="16.5" customHeight="1" x14ac:dyDescent="0.2">
      <c r="C171" s="46" t="s">
        <v>90</v>
      </c>
      <c r="D171" s="46"/>
      <c r="E171" s="45"/>
      <c r="F171" s="48" t="s">
        <v>91</v>
      </c>
      <c r="G171" s="48"/>
      <c r="H171" s="48"/>
    </row>
    <row r="172" spans="2:9" ht="60" customHeight="1" x14ac:dyDescent="0.2">
      <c r="C172" s="47" t="s">
        <v>92</v>
      </c>
      <c r="D172" s="47"/>
      <c r="E172" s="45"/>
      <c r="F172" s="47" t="s">
        <v>93</v>
      </c>
      <c r="G172" s="47"/>
      <c r="H172" s="47"/>
    </row>
  </sheetData>
  <mergeCells count="19">
    <mergeCell ref="B162:G162"/>
    <mergeCell ref="C170:D170"/>
    <mergeCell ref="C171:D171"/>
    <mergeCell ref="C172:D172"/>
    <mergeCell ref="F170:H170"/>
    <mergeCell ref="F171:H171"/>
    <mergeCell ref="F172:H172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Brenda Patricia Ruiz Chaparro</cp:lastModifiedBy>
  <cp:lastPrinted>2016-12-20T19:53:14Z</cp:lastPrinted>
  <dcterms:created xsi:type="dcterms:W3CDTF">2016-10-11T20:25:15Z</dcterms:created>
  <dcterms:modified xsi:type="dcterms:W3CDTF">2025-01-29T10:23:49Z</dcterms:modified>
</cp:coreProperties>
</file>